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40" windowHeight="12225"/>
  </bookViews>
  <sheets>
    <sheet name="Sheet1" sheetId="1" r:id="rId1"/>
  </sheets>
  <definedNames>
    <definedName name="_xlnm._FilterDatabase" localSheetId="0" hidden="1">Sheet1!$A$4:$L$17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<sst xmlns="http://schemas.openxmlformats.org/spreadsheetml/2006/main" count="224" uniqueCount="126">
  <si>
    <t>临江市2026年度第二批常态化帮扶资金拟入库项目申报表（乡村振兴方向）</t>
  </si>
  <si>
    <t>序号</t>
  </si>
  <si>
    <t>乡镇（街）</t>
  </si>
  <si>
    <t>项目名称</t>
  </si>
  <si>
    <t>项目类别      （乡村建设行动/产业发展/其他）</t>
  </si>
  <si>
    <t xml:space="preserve">建设性质(新建
/改建）
</t>
  </si>
  <si>
    <t xml:space="preserve">实施
地点</t>
  </si>
  <si>
    <t xml:space="preserve">主要建设内容
及规模</t>
  </si>
  <si>
    <t xml:space="preserve">资金规模
（万元）</t>
  </si>
  <si>
    <t>受益对象</t>
  </si>
  <si>
    <t>绩效目标及减贫带贫情况</t>
  </si>
  <si>
    <t>备注</t>
  </si>
  <si>
    <t>总投资</t>
  </si>
  <si>
    <t>带动村名</t>
  </si>
  <si>
    <t>受益脱贫人口（人）</t>
  </si>
  <si>
    <t>产业发展</t>
  </si>
  <si>
    <t>苇沙河镇</t>
  </si>
  <si>
    <t>苇沙河镇四道河子村湖羊养殖项目</t>
  </si>
  <si>
    <t>新建</t>
  </si>
  <si>
    <t>四道河子村</t>
  </si>
  <si>
    <t>计划养殖300头湖羊。</t>
  </si>
  <si>
    <t>带动村集体增收，有效带动农民增收。</t>
  </si>
  <si>
    <t>四道沟镇</t>
  </si>
  <si>
    <t>四道沟镇四道沟村地瓜干厂改造提升项目</t>
  </si>
  <si>
    <t>改建</t>
  </si>
  <si>
    <t>四道沟村</t>
  </si>
  <si>
    <t>改造车间150平方米，更换锅炉1个，更换烘干炕3个，更换大锅2个</t>
  </si>
  <si>
    <t>预计年收益2万元</t>
  </si>
  <si>
    <t>扶贫项目闲置改建，改建后烘干五味子</t>
  </si>
  <si>
    <t>大湖街道</t>
  </si>
  <si>
    <t>临江市大湖街道葫芦套村日光温室项目</t>
  </si>
  <si>
    <t>葫芦套村</t>
  </si>
  <si>
    <t>规划日光温室11栋，建筑面积24720平方米。项目配套水肥一体化系统以及智能化设施建设，铺设给水管网2134.8米，铺设电缆2052.4米，铺设排水沟5800米，修筑混凝土道路4920平方米，园区绿化5697.2平方米，停车位(植草砖)1072.8平方米，广场铺装2238.8平方米，安装大阳能路灯65盏，监控摄像头56个，围栏2996.8
米。</t>
  </si>
  <si>
    <t>项目建成后，受益脱贫人口13人，带动脱贫人口增加经济收入，为脱贫人口提供更多就业岗位，同时增加村集体的收益，带动当地的经济发展。</t>
  </si>
  <si>
    <t>大栗子街道</t>
  </si>
  <si>
    <t>大栗子街道葫芦套村粮食包装品牌提升项目</t>
  </si>
  <si>
    <t>购买全自动两面真空整形包装机一台,面粉包装机一台</t>
  </si>
  <si>
    <t>完善葫芦套村粮食加工业，提高粮食加工品牌知名度，提升销售水平。</t>
  </si>
  <si>
    <t>桦树镇</t>
  </si>
  <si>
    <t>桦树镇杨木顶子村拖拉机、收割机及其配套设备采购项目</t>
  </si>
  <si>
    <t>杨木顶子村</t>
  </si>
  <si>
    <t>购买雷沃704拖拉机（带驾驶楼）一台，整地机一台，大豆联合收割机一台</t>
  </si>
  <si>
    <t>项目落成后可带动村集体经济快速发展。通过机械设备租赁，为村集体增收2万。</t>
  </si>
  <si>
    <t>大栗子街道大栗子村粮食收割与秸秆粉碎打包项目</t>
  </si>
  <si>
    <t>大栗子村</t>
  </si>
  <si>
    <t>购置收获机、除尘打包机、拖拉机各一台</t>
  </si>
  <si>
    <t>实现2160多亩粮食机械化生产，提升生产效率。由于村内饲养牛户较少，产生的秸秆造成国道G331和界江污染等问题，该项目能从源头上解决村内秸秆离田问题，杜绝秸秆焚烧，保护生态环境，杜绝空气污染、减少火灾隐患等。打包的秸秆可直接出售给附近的养殖场、电厂或加工厂，增加额外收入。</t>
  </si>
  <si>
    <t>大栗子街道葫芦套村粮食收割与秸秆粉碎打包项目</t>
  </si>
  <si>
    <t>购置收获机、除尘打包机、钩机各一台</t>
  </si>
  <si>
    <t>实现机械化生产1300多亩，该项目能从源头上解决村内秸秆离田问题，杜绝秸秆焚烧，保护生态环境。打包的秸秆可直接出售给附近的养殖场、电厂或加工厂，增加额外收入。钩机用于每年修护全村水稻田埂、疏通水稻灌溉沟渠。</t>
  </si>
  <si>
    <t>蚂蚁河乡</t>
  </si>
  <si>
    <t>蚂蚁河乡兴旺村烘干室项目</t>
  </si>
  <si>
    <t>兴旺村</t>
  </si>
  <si>
    <t>新建一座烘干室200平，购买烘干设备</t>
  </si>
  <si>
    <t>项目建成后可带动本村村民就业，增加村集体经济</t>
  </si>
  <si>
    <t>四道沟镇双顶山村农机项目</t>
  </si>
  <si>
    <t>双顶山村</t>
  </si>
  <si>
    <t>大豆收割机1台、玉米收割机1台</t>
  </si>
  <si>
    <t>使双顶山村民，节省劳动力、快捷秋收，节省工本费，让村民方便、省心，放心秋收，减轻负担。</t>
  </si>
  <si>
    <t>闹枝镇</t>
  </si>
  <si>
    <t>闹枝镇绿色菌菇出菇车间建设项目</t>
  </si>
  <si>
    <t>义和村</t>
  </si>
  <si>
    <t>建设6栋标准化菌菇出菇车间及配套基础设施，占地约2500平方米</t>
  </si>
  <si>
    <t>预计每年收入约20余万元,带动村民收入。</t>
  </si>
  <si>
    <t>六道沟镇</t>
  </si>
  <si>
    <t>六道沟镇经建村生物质颗粒加工厂建设项目</t>
  </si>
  <si>
    <t>经建村</t>
  </si>
  <si>
    <t>在一社建设1000㎡生物质颗粒加工厂厂房并购置生产设备</t>
  </si>
  <si>
    <t>因村集体支柱型产业薄弱，通过结合镇区生物质颗粒供热计划建设生物质颗粒加工厂，一是盘活农林废弃物资源，发展绿色循环经济，二是项目建成后可实现村集体及农户收入双增收，三是可带动本村劳动力，提供就业岗位20个。</t>
  </si>
  <si>
    <t>合计</t>
  </si>
  <si>
    <t>基础设施</t>
  </si>
  <si>
    <t>苇沙河镇苇沙河村自来水建设项目</t>
  </si>
  <si>
    <t>乡村建设</t>
  </si>
  <si>
    <t>苇沙河村</t>
  </si>
  <si>
    <t>新建深水井2处，蓄水池1处，维修水源地1处，管道300米。</t>
  </si>
  <si>
    <t>解决苇沙河村居民用水困难问题。</t>
  </si>
  <si>
    <t>大湖街道临城村光荣院道路改建项目</t>
  </si>
  <si>
    <t>临城村</t>
  </si>
  <si>
    <t>改建临江市光荣院道路，长1500米、宽3米，共4500平方米；在道路的个别路段两侧安装配套U型槽380米，共760米。</t>
  </si>
  <si>
    <t>项目建成后，完善了村内道路、边沟等基础设施，为村民出行提供了方便。</t>
  </si>
  <si>
    <t>闹枝镇吊打村水毁过河桥建设项目</t>
  </si>
  <si>
    <t>吊打村</t>
  </si>
  <si>
    <t>新建吊打村自然屯水毁过河桥一座，长32米，宽3.5米，及其附属设施。</t>
  </si>
  <si>
    <t>该处涉及耕地面积138亩，过河桥修建完成后，可以保障村民春耕及平时的生产生活安全，解决村民急难愁盼的问题。</t>
  </si>
  <si>
    <t>闹枝镇闹枝村水毁过河桥新建项目</t>
  </si>
  <si>
    <t>闹枝村</t>
  </si>
  <si>
    <t>新建闹枝村四社水毁过河桥一座，长32米，宽3.5米现浇直板水泥过河桥，及其附属设施。</t>
  </si>
  <si>
    <t>该处涉及耕地面积95亩，过河桥修建完成后，可以保障村民春耕及平时的生产生活安全，解决村民急难愁盼的问题。</t>
  </si>
  <si>
    <t>森工街道</t>
  </si>
  <si>
    <t>森工街道东兴村边沟项目</t>
  </si>
  <si>
    <t>东兴村三社</t>
  </si>
  <si>
    <t>修防洪排水引流边沟长400米，宽3米</t>
  </si>
  <si>
    <t>东兴村</t>
  </si>
  <si>
    <t>防止洪涝灾害，保护农田100亩</t>
  </si>
  <si>
    <t>六道沟镇三道阳岔河坝新建项目</t>
  </si>
  <si>
    <t>三道阳岔村</t>
  </si>
  <si>
    <t>新建河坝400米</t>
  </si>
  <si>
    <t>三道阳岔三社河沟因未修建河坝，多年来周边农户农田存在被河水冲刷、倒灌的现象，2023年协调市统战部门申报民宗项目建设185米河坝，因资金不足未全部建完，还有约400米河坝未建设，严重影响周边9户村民70亩农田作业生产，该项目完成后将大幅度提升村民农耕安全并保障粮食产量。</t>
  </si>
  <si>
    <t>六道沟镇经建村河堤新建项目</t>
  </si>
  <si>
    <t>新砌水毁河堤200米</t>
  </si>
  <si>
    <t>因2024年7.28水毁，河堤200延长米损坏，由于河堤地理位置在镇内中心区域，来往人员及车辆较多，如不及时修复，汛期内易存在重大安全隐患，同时影响村民生产生活，项目建成后将彻底消除上述隐患问题。</t>
  </si>
  <si>
    <t>总计</t>
  </si>
  <si>
    <t>临江市2026年度第二批财政衔接推进乡村振兴补助资金拟入库项目申报表（民宗方向）</t>
  </si>
  <si>
    <t>乡镇街</t>
  </si>
  <si>
    <t xml:space="preserve">建设性质(新建/改建）</t>
  </si>
  <si>
    <t>四道沟镇四道沟村长川新村民宿改造项目</t>
  </si>
  <si>
    <t>四道沟村长川新村</t>
  </si>
  <si>
    <t>计划对18 栋民房进行升级改造，单栋建筑面积 63.4 平方米，主要建设内容为室内精装修，计划硬覆盖面积1200平方米，外墙保温879平方米，平面吊顶天棚826平方米等，打造精品民宿。</t>
  </si>
  <si>
    <t>项目建成后将与四道沟镇智慧农场、坡口龙头山风景区形成产业联动效应，将为沿G331沿线游客提供“农业观光+乡村住宿+山地旅游”的一体化乡村文旅体验，带动本地经济发展，促进各民族交往交流交融。同时，每年增加村集体经济收入8万元，带动村内剩余劳动力就业，惠及脱贫人口8户13人受益，群众满意度95%</t>
  </si>
  <si>
    <t>花山镇</t>
  </si>
  <si>
    <t>花山镇青沟子村红薯深加工二期项目</t>
  </si>
  <si>
    <t>青沟子村</t>
  </si>
  <si>
    <t>将现有村部地下室厂房进行分区改造成烘干车间、包装车间、加工车间、储存车间、清洗车间、消毒车间、更衣室等。需窗改门2处，增加隔断2处，将内部墙壁和棚顶改造成防潮墙壁板，地面进行地热改造。需购置冷凝水排风机1套、离心机1台、浓缩机1台、真空包装机1台、蒸箱2台、喷码机1台。</t>
  </si>
  <si>
    <t>项目建成后，将延伸红薯产业链、提升产品附加值，预计带动村集体经济增收5万元，提供就业岗位20余个，同时带动周边种植户稳定增收，惠及脱贫人口7户10人受益，群众满意度95%</t>
  </si>
  <si>
    <t>花山镇五人把村暖棚改造项目</t>
  </si>
  <si>
    <t>五人把村</t>
  </si>
  <si>
    <t>将原有2栋老式大棚进行改造，采用电取暖方式，建设双层骨架，每栋1000平方米，每栋大棚需购置自动温控卷帘系统、自动喷淋系统、排风系统、供热系统等设备。</t>
  </si>
  <si>
    <t>项目建成后将大幅提升草莓产量与品质，打造四季草莓采摘、观光旅游新业态，预计年产8000斤，增加村集体经济收入5万元以上，带动村集体增收，提供季节性就业岗位3个，带动周边农户参与种植，惠及脱贫人口7户11人受益。，群众满意度95%</t>
  </si>
  <si>
    <t>桦树镇西南岔村五社边沟建设项目</t>
  </si>
  <si>
    <t>乡村建设行动</t>
  </si>
  <si>
    <t>西南岔村</t>
  </si>
  <si>
    <t>修建桦树镇西南岔村五社边沟550延长米，上口80厘米，下口60厘米，浆砌石结构，建设边沟过水板函13处。</t>
  </si>
  <si>
    <t>项目建成后可以大幅提升西南岔村基础设施建设水平，解决五社汛期边沟溢水问题，惠及脱贫人口27户40人受益，群众满意度95%。</t>
  </si>
  <si>
    <t>桦树镇杨木顶子村2026边沟水渠改建项目</t>
  </si>
  <si>
    <t>修建桦树镇杨木顶子村一社至二社边沟、水渠，其中边沟239延长米（过道两处，上口80厘米，下口80厘米），水渠190米（高1.3米，底宽2.3米，上宽2.6米），浆砌石结构，板函四处。</t>
  </si>
  <si>
    <t>项目建成后可以大幅提升杨木顶子村基础设施建设水平，解决一社至二社汛期边沟溢水问题，惠及脱贫人口16户19人受益，群众满意度95%，为晚李开花时节发展旅游打下坚实基础。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</si>
</sst>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</font>
    <font>
      <sz val="11"/>
      <color rgb="FF000000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0"/>
      <color theme="1"/>
      <name val="仿宋"/>
      <charset val="134"/>
    </font>
    <font>
      <b/>
      <sz val="12"/>
      <color rgb="FF000000"/>
      <name val="宋体"/>
      <charset val="134"/>
    </font>
    <font>
      <sz val="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tabSelected="1" zoomScale="115" zoomScaleNormal="115" workbookViewId="0">
      <selection activeCell="G30" sqref="G30:G31"/>
    </sheetView>
  </sheetViews>
  <sheetFormatPr defaultColWidth="9" defaultRowHeight="14.25"/>
  <cols>
    <col min="1" max="1" width="4.775" style="10" customWidth="1"/>
    <col min="2" max="2" width="10.65" style="10" customWidth="1"/>
    <col min="3" max="3" width="14.975" style="10" customWidth="1"/>
    <col min="4" max="4" width="8.25833333333333" style="10" customWidth="1"/>
    <col min="5" max="5" width="8.14166666666667" style="10" customWidth="1"/>
    <col min="6" max="6" width="10.4333333333333" style="10" customWidth="1"/>
    <col min="7" max="7" width="28.5" style="10" customWidth="1"/>
    <col min="8" max="8" width="8.25" style="10" customWidth="1"/>
    <col min="9" max="9" width="10" style="10" customWidth="1"/>
    <col min="10" max="10" width="6.625" style="10" customWidth="1"/>
    <col min="11" max="11" width="22.175" style="10" customWidth="1"/>
    <col min="12" max="12" width="6.85" style="10" customWidth="1"/>
    <col min="13" max="16384" width="9" style="11"/>
  </cols>
  <sheetData>
    <row r="1" s="1" customFormat="1" ht="15.75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="1" customFormat="1" ht="25.5" spans="1:13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/>
      <c r="K2" s="14" t="s">
        <v>10</v>
      </c>
      <c r="L2" s="14" t="s">
        <v>11</v>
      </c>
    </row>
    <row r="3" s="1" customFormat="1" ht="38.25" spans="1:13">
      <c r="A3" s="14"/>
      <c r="B3" s="14"/>
      <c r="C3" s="14"/>
      <c r="D3" s="14"/>
      <c r="E3" s="14"/>
      <c r="F3" s="14"/>
      <c r="G3" s="14"/>
      <c r="H3" s="14" t="s">
        <v>12</v>
      </c>
      <c r="I3" s="14" t="s">
        <v>13</v>
      </c>
      <c r="J3" s="14" t="s">
        <v>14</v>
      </c>
      <c r="K3" s="14"/>
      <c r="L3" s="14"/>
    </row>
    <row r="4" spans="1:13">
      <c r="A4" s="15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="2" customFormat="1" ht="25.5" spans="1:13">
      <c r="A5" s="17">
        <v>1</v>
      </c>
      <c r="B5" s="18" t="s">
        <v>16</v>
      </c>
      <c r="C5" s="19" t="s">
        <v>17</v>
      </c>
      <c r="D5" s="20" t="s">
        <v>15</v>
      </c>
      <c r="E5" s="20" t="s">
        <v>18</v>
      </c>
      <c r="F5" s="20" t="s">
        <v>19</v>
      </c>
      <c r="G5" s="20" t="s">
        <v>20</v>
      </c>
      <c r="H5" s="20">
        <v>45</v>
      </c>
      <c r="I5" s="20" t="s">
        <v>19</v>
      </c>
      <c r="J5" s="20">
        <v>15</v>
      </c>
      <c r="K5" s="20" t="s">
        <v>21</v>
      </c>
      <c r="L5" s="16"/>
    </row>
    <row r="6" s="2" customFormat="1" ht="76.5" spans="1:13">
      <c r="A6" s="17">
        <v>2</v>
      </c>
      <c r="B6" s="18" t="s">
        <v>22</v>
      </c>
      <c r="C6" s="18" t="s">
        <v>23</v>
      </c>
      <c r="D6" s="18" t="s">
        <v>15</v>
      </c>
      <c r="E6" s="18" t="s">
        <v>24</v>
      </c>
      <c r="F6" s="18" t="s">
        <v>25</v>
      </c>
      <c r="G6" s="18" t="s">
        <v>26</v>
      </c>
      <c r="H6" s="18">
        <v>30</v>
      </c>
      <c r="I6" s="18" t="s">
        <v>25</v>
      </c>
      <c r="J6" s="18">
        <v>5</v>
      </c>
      <c r="K6" s="18" t="s">
        <v>27</v>
      </c>
      <c r="L6" s="17" t="s">
        <v>28</v>
      </c>
    </row>
    <row r="7" s="2" customFormat="1" ht="127.5" spans="1:13">
      <c r="A7" s="17">
        <v>3</v>
      </c>
      <c r="B7" s="18" t="s">
        <v>29</v>
      </c>
      <c r="C7" s="17" t="s">
        <v>30</v>
      </c>
      <c r="D7" s="18" t="s">
        <v>15</v>
      </c>
      <c r="E7" s="18" t="s">
        <v>18</v>
      </c>
      <c r="F7" s="18" t="s">
        <v>31</v>
      </c>
      <c r="G7" s="17" t="s">
        <v>32</v>
      </c>
      <c r="H7" s="18">
        <v>2432.57</v>
      </c>
      <c r="I7" s="18" t="s">
        <v>31</v>
      </c>
      <c r="J7" s="18">
        <v>13</v>
      </c>
      <c r="K7" s="17" t="s">
        <v>33</v>
      </c>
      <c r="L7" s="16"/>
    </row>
    <row r="8" s="2" customFormat="1" ht="38.25" spans="1:13">
      <c r="A8" s="17">
        <v>4</v>
      </c>
      <c r="B8" s="18" t="s">
        <v>34</v>
      </c>
      <c r="C8" s="17" t="s">
        <v>35</v>
      </c>
      <c r="D8" s="17" t="s">
        <v>15</v>
      </c>
      <c r="E8" s="17" t="s">
        <v>18</v>
      </c>
      <c r="F8" s="17" t="s">
        <v>31</v>
      </c>
      <c r="G8" s="17" t="s">
        <v>36</v>
      </c>
      <c r="H8" s="17">
        <v>40</v>
      </c>
      <c r="I8" s="17" t="s">
        <v>31</v>
      </c>
      <c r="J8" s="18">
        <v>6</v>
      </c>
      <c r="K8" s="17" t="s">
        <v>37</v>
      </c>
      <c r="L8" s="16"/>
    </row>
    <row r="9" s="3" customFormat="1" ht="51" spans="1:13">
      <c r="A9" s="17">
        <v>5</v>
      </c>
      <c r="B9" s="18" t="s">
        <v>38</v>
      </c>
      <c r="C9" s="18" t="s">
        <v>39</v>
      </c>
      <c r="D9" s="18" t="s">
        <v>15</v>
      </c>
      <c r="E9" s="18" t="s">
        <v>18</v>
      </c>
      <c r="F9" s="18" t="s">
        <v>40</v>
      </c>
      <c r="G9" s="18" t="s">
        <v>41</v>
      </c>
      <c r="H9" s="18">
        <v>29.5</v>
      </c>
      <c r="I9" s="18" t="s">
        <v>40</v>
      </c>
      <c r="J9" s="18">
        <v>19</v>
      </c>
      <c r="K9" s="18" t="s">
        <v>42</v>
      </c>
      <c r="L9" s="21"/>
    </row>
    <row r="10" s="4" customFormat="1" ht="140.25" spans="1:13">
      <c r="A10" s="17">
        <v>6</v>
      </c>
      <c r="B10" s="18" t="s">
        <v>34</v>
      </c>
      <c r="C10" s="18" t="s">
        <v>43</v>
      </c>
      <c r="D10" s="18" t="s">
        <v>15</v>
      </c>
      <c r="E10" s="18" t="s">
        <v>18</v>
      </c>
      <c r="F10" s="18" t="s">
        <v>44</v>
      </c>
      <c r="G10" s="18" t="s">
        <v>45</v>
      </c>
      <c r="H10" s="18">
        <v>50</v>
      </c>
      <c r="I10" s="18" t="s">
        <v>44</v>
      </c>
      <c r="J10" s="18">
        <v>6</v>
      </c>
      <c r="K10" s="18" t="s">
        <v>46</v>
      </c>
      <c r="L10" s="22"/>
    </row>
    <row r="11" s="4" customFormat="1" ht="102" spans="1:13">
      <c r="A11" s="17">
        <v>7</v>
      </c>
      <c r="B11" s="18" t="s">
        <v>34</v>
      </c>
      <c r="C11" s="18" t="s">
        <v>47</v>
      </c>
      <c r="D11" s="18" t="s">
        <v>15</v>
      </c>
      <c r="E11" s="18" t="s">
        <v>18</v>
      </c>
      <c r="F11" s="18" t="s">
        <v>31</v>
      </c>
      <c r="G11" s="18" t="s">
        <v>48</v>
      </c>
      <c r="H11" s="18">
        <v>50</v>
      </c>
      <c r="I11" s="18" t="s">
        <v>31</v>
      </c>
      <c r="J11" s="18">
        <v>6</v>
      </c>
      <c r="K11" s="18" t="s">
        <v>49</v>
      </c>
      <c r="L11" s="22"/>
    </row>
    <row r="12" s="5" customFormat="1" ht="25.5" spans="1:13">
      <c r="A12" s="17">
        <v>8</v>
      </c>
      <c r="B12" s="18" t="s">
        <v>50</v>
      </c>
      <c r="C12" s="18" t="s">
        <v>51</v>
      </c>
      <c r="D12" s="18" t="s">
        <v>15</v>
      </c>
      <c r="E12" s="18" t="s">
        <v>18</v>
      </c>
      <c r="F12" s="18" t="s">
        <v>52</v>
      </c>
      <c r="G12" s="18" t="s">
        <v>53</v>
      </c>
      <c r="H12" s="18">
        <v>60</v>
      </c>
      <c r="I12" s="18" t="s">
        <v>52</v>
      </c>
      <c r="J12" s="18">
        <v>12</v>
      </c>
      <c r="K12" s="18" t="s">
        <v>54</v>
      </c>
      <c r="L12" s="23"/>
    </row>
    <row r="13" s="4" customFormat="1" ht="51" spans="1:13">
      <c r="A13" s="17">
        <v>9</v>
      </c>
      <c r="B13" s="18" t="s">
        <v>22</v>
      </c>
      <c r="C13" s="18" t="s">
        <v>55</v>
      </c>
      <c r="D13" s="18" t="s">
        <v>15</v>
      </c>
      <c r="E13" s="18" t="s">
        <v>18</v>
      </c>
      <c r="F13" s="18" t="s">
        <v>56</v>
      </c>
      <c r="G13" s="18" t="s">
        <v>57</v>
      </c>
      <c r="H13" s="18">
        <v>40</v>
      </c>
      <c r="I13" s="18" t="s">
        <v>56</v>
      </c>
      <c r="J13" s="18">
        <v>6</v>
      </c>
      <c r="K13" s="18" t="s">
        <v>58</v>
      </c>
      <c r="L13" s="22"/>
    </row>
    <row r="14" s="6" customFormat="1" ht="25.5" spans="1:13">
      <c r="A14" s="17">
        <v>10</v>
      </c>
      <c r="B14" s="18" t="s">
        <v>59</v>
      </c>
      <c r="C14" s="18" t="s">
        <v>60</v>
      </c>
      <c r="D14" s="18" t="s">
        <v>15</v>
      </c>
      <c r="E14" s="18" t="s">
        <v>18</v>
      </c>
      <c r="F14" s="18" t="s">
        <v>61</v>
      </c>
      <c r="G14" s="18" t="s">
        <v>62</v>
      </c>
      <c r="H14" s="18">
        <v>495</v>
      </c>
      <c r="I14" s="18" t="s">
        <v>61</v>
      </c>
      <c r="J14" s="18">
        <v>49</v>
      </c>
      <c r="K14" s="18" t="s">
        <v>63</v>
      </c>
      <c r="L14" s="24"/>
    </row>
    <row r="15" s="6" customFormat="1" ht="102" spans="1:13">
      <c r="A15" s="17">
        <v>11</v>
      </c>
      <c r="B15" s="18" t="s">
        <v>64</v>
      </c>
      <c r="C15" s="18" t="s">
        <v>65</v>
      </c>
      <c r="D15" s="18" t="s">
        <v>15</v>
      </c>
      <c r="E15" s="18" t="s">
        <v>18</v>
      </c>
      <c r="F15" s="18" t="s">
        <v>66</v>
      </c>
      <c r="G15" s="18" t="s">
        <v>67</v>
      </c>
      <c r="H15" s="18">
        <v>190</v>
      </c>
      <c r="I15" s="18" t="s">
        <v>66</v>
      </c>
      <c r="J15" s="18">
        <v>19</v>
      </c>
      <c r="K15" s="18" t="s">
        <v>68</v>
      </c>
      <c r="L15" s="24"/>
    </row>
    <row r="16" s="6" customFormat="1" ht="12.75" spans="1:13">
      <c r="A16" s="14" t="s">
        <v>69</v>
      </c>
      <c r="B16" s="14"/>
      <c r="C16" s="14"/>
      <c r="D16" s="14"/>
      <c r="E16" s="14"/>
      <c r="F16" s="14"/>
      <c r="G16" s="14"/>
      <c r="H16" s="25">
        <f>SUM(H5:H15)</f>
        <v>3462.07</v>
      </c>
      <c r="I16" s="26"/>
      <c r="J16" s="26"/>
      <c r="K16" s="26"/>
      <c r="L16" s="24"/>
      <c r="M16" s="27"/>
    </row>
    <row r="17" s="7" customFormat="1" ht="12.75" spans="1:13">
      <c r="A17" s="14" t="s">
        <v>70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6"/>
      <c r="M17" s="28"/>
    </row>
    <row r="18" s="8" customFormat="1" ht="25.5" spans="1:13">
      <c r="A18" s="18">
        <v>1</v>
      </c>
      <c r="B18" s="18" t="s">
        <v>16</v>
      </c>
      <c r="C18" s="18" t="s">
        <v>71</v>
      </c>
      <c r="D18" s="18" t="s">
        <v>72</v>
      </c>
      <c r="E18" s="18" t="s">
        <v>18</v>
      </c>
      <c r="F18" s="18" t="s">
        <v>73</v>
      </c>
      <c r="G18" s="18" t="s">
        <v>74</v>
      </c>
      <c r="H18" s="18">
        <v>55</v>
      </c>
      <c r="I18" s="18" t="s">
        <v>73</v>
      </c>
      <c r="J18" s="18">
        <v>10</v>
      </c>
      <c r="K18" s="18" t="s">
        <v>75</v>
      </c>
      <c r="L18" s="18"/>
      <c r="M18" s="29"/>
    </row>
    <row r="19" s="8" customFormat="1" ht="51" spans="1:13">
      <c r="A19" s="18">
        <v>2</v>
      </c>
      <c r="B19" s="18" t="s">
        <v>29</v>
      </c>
      <c r="C19" s="18" t="s">
        <v>76</v>
      </c>
      <c r="D19" s="18" t="s">
        <v>72</v>
      </c>
      <c r="E19" s="18" t="s">
        <v>24</v>
      </c>
      <c r="F19" s="18" t="s">
        <v>77</v>
      </c>
      <c r="G19" s="18" t="s">
        <v>78</v>
      </c>
      <c r="H19" s="18">
        <v>198</v>
      </c>
      <c r="I19" s="18" t="s">
        <v>77</v>
      </c>
      <c r="J19" s="18">
        <v>8</v>
      </c>
      <c r="K19" s="18" t="s">
        <v>79</v>
      </c>
      <c r="L19" s="18"/>
      <c r="M19" s="29"/>
    </row>
    <row r="20" s="9" customFormat="1" ht="63.75" spans="1:13">
      <c r="A20" s="18">
        <v>3</v>
      </c>
      <c r="B20" s="18" t="s">
        <v>59</v>
      </c>
      <c r="C20" s="18" t="s">
        <v>80</v>
      </c>
      <c r="D20" s="18" t="s">
        <v>72</v>
      </c>
      <c r="E20" s="18" t="s">
        <v>18</v>
      </c>
      <c r="F20" s="18" t="s">
        <v>81</v>
      </c>
      <c r="G20" s="18" t="s">
        <v>82</v>
      </c>
      <c r="H20" s="18">
        <v>150</v>
      </c>
      <c r="I20" s="18" t="s">
        <v>81</v>
      </c>
      <c r="J20" s="18">
        <v>9</v>
      </c>
      <c r="K20" s="18" t="s">
        <v>83</v>
      </c>
      <c r="L20" s="18"/>
      <c r="M20" s="30"/>
    </row>
    <row r="21" s="9" customFormat="1" ht="51" spans="1:13">
      <c r="A21" s="18">
        <v>4</v>
      </c>
      <c r="B21" s="18" t="s">
        <v>59</v>
      </c>
      <c r="C21" s="18" t="s">
        <v>84</v>
      </c>
      <c r="D21" s="18" t="s">
        <v>72</v>
      </c>
      <c r="E21" s="18" t="s">
        <v>18</v>
      </c>
      <c r="F21" s="18" t="s">
        <v>85</v>
      </c>
      <c r="G21" s="18" t="s">
        <v>86</v>
      </c>
      <c r="H21" s="18">
        <v>150</v>
      </c>
      <c r="I21" s="18" t="s">
        <v>85</v>
      </c>
      <c r="J21" s="18">
        <v>5</v>
      </c>
      <c r="K21" s="18" t="s">
        <v>87</v>
      </c>
      <c r="L21" s="18"/>
      <c r="M21" s="30"/>
    </row>
    <row r="22" customFormat="1" ht="25.5" spans="1:13">
      <c r="A22" s="18">
        <v>5</v>
      </c>
      <c r="B22" s="18" t="s">
        <v>88</v>
      </c>
      <c r="C22" s="18" t="s">
        <v>89</v>
      </c>
      <c r="D22" s="18" t="s">
        <v>72</v>
      </c>
      <c r="E22" s="18" t="s">
        <v>18</v>
      </c>
      <c r="F22" s="18" t="s">
        <v>90</v>
      </c>
      <c r="G22" s="18" t="s">
        <v>91</v>
      </c>
      <c r="H22" s="18">
        <v>30</v>
      </c>
      <c r="I22" s="18" t="s">
        <v>92</v>
      </c>
      <c r="J22" s="18">
        <v>23</v>
      </c>
      <c r="K22" s="18" t="s">
        <v>93</v>
      </c>
      <c r="L22" s="18"/>
      <c r="M22" s="31"/>
    </row>
    <row r="23" customFormat="1" ht="140.25" spans="1:13">
      <c r="A23" s="18">
        <v>6</v>
      </c>
      <c r="B23" s="18" t="s">
        <v>64</v>
      </c>
      <c r="C23" s="18" t="s">
        <v>94</v>
      </c>
      <c r="D23" s="18" t="s">
        <v>72</v>
      </c>
      <c r="E23" s="18" t="s">
        <v>18</v>
      </c>
      <c r="F23" s="18" t="s">
        <v>95</v>
      </c>
      <c r="G23" s="18" t="s">
        <v>96</v>
      </c>
      <c r="H23" s="18">
        <v>150</v>
      </c>
      <c r="I23" s="18" t="s">
        <v>95</v>
      </c>
      <c r="J23" s="18">
        <v>12</v>
      </c>
      <c r="K23" s="18" t="s">
        <v>97</v>
      </c>
      <c r="L23" s="32"/>
      <c r="M23" s="33"/>
    </row>
    <row r="24" customFormat="1" ht="102" spans="1:13">
      <c r="A24" s="18">
        <v>7</v>
      </c>
      <c r="B24" s="18" t="s">
        <v>64</v>
      </c>
      <c r="C24" s="18" t="s">
        <v>98</v>
      </c>
      <c r="D24" s="18" t="s">
        <v>72</v>
      </c>
      <c r="E24" s="18" t="s">
        <v>18</v>
      </c>
      <c r="F24" s="18" t="s">
        <v>66</v>
      </c>
      <c r="G24" s="18" t="s">
        <v>99</v>
      </c>
      <c r="H24" s="18">
        <v>35</v>
      </c>
      <c r="I24" s="18" t="s">
        <v>66</v>
      </c>
      <c r="J24" s="18">
        <v>19</v>
      </c>
      <c r="K24" s="18" t="s">
        <v>100</v>
      </c>
      <c r="L24" s="32"/>
      <c r="M24" s="33"/>
    </row>
    <row r="25" spans="1:13">
      <c r="A25" s="14" t="s">
        <v>69</v>
      </c>
      <c r="B25" s="14"/>
      <c r="C25" s="14"/>
      <c r="D25" s="14"/>
      <c r="E25" s="14"/>
      <c r="F25" s="14"/>
      <c r="G25" s="14"/>
      <c r="H25" s="15">
        <f>SUM(H18:H24)</f>
        <v>768</v>
      </c>
      <c r="I25" s="34"/>
      <c r="J25" s="34"/>
      <c r="K25" s="34"/>
      <c r="L25" s="32"/>
      <c r="M25" s="33"/>
    </row>
    <row r="26" spans="1:13">
      <c r="A26" s="14" t="s">
        <v>101</v>
      </c>
      <c r="B26" s="14"/>
      <c r="C26" s="14"/>
      <c r="D26" s="14"/>
      <c r="E26" s="14"/>
      <c r="F26" s="14"/>
      <c r="G26" s="14"/>
      <c r="H26" s="35">
        <f>H16+H25</f>
        <v>4230.07</v>
      </c>
      <c r="I26" s="36"/>
      <c r="J26" s="36"/>
      <c r="K26" s="36"/>
      <c r="L26" s="36"/>
      <c r="M26" s="33"/>
    </row>
    <row r="27" spans="1:1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3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ht="15.75" spans="1:13">
      <c r="A29" s="38" t="s">
        <v>102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ht="25.5" spans="1:13">
      <c r="A30" s="14" t="s">
        <v>1</v>
      </c>
      <c r="B30" s="14" t="s">
        <v>103</v>
      </c>
      <c r="C30" s="14" t="s">
        <v>3</v>
      </c>
      <c r="D30" s="14" t="s">
        <v>4</v>
      </c>
      <c r="E30" s="14" t="s">
        <v>104</v>
      </c>
      <c r="F30" s="14" t="s">
        <v>6</v>
      </c>
      <c r="G30" s="14" t="s">
        <v>7</v>
      </c>
      <c r="H30" s="14" t="s">
        <v>8</v>
      </c>
      <c r="I30" s="14" t="s">
        <v>9</v>
      </c>
      <c r="J30" s="14"/>
      <c r="K30" s="14" t="s">
        <v>10</v>
      </c>
      <c r="L30" s="14" t="s">
        <v>11</v>
      </c>
    </row>
    <row r="31" ht="38.25" spans="1:13">
      <c r="A31" s="14"/>
      <c r="B31" s="14"/>
      <c r="C31" s="14"/>
      <c r="D31" s="14"/>
      <c r="E31" s="14"/>
      <c r="F31" s="14"/>
      <c r="G31" s="14"/>
      <c r="H31" s="14" t="s">
        <v>12</v>
      </c>
      <c r="I31" s="14" t="s">
        <v>13</v>
      </c>
      <c r="J31" s="14" t="s">
        <v>14</v>
      </c>
      <c r="K31" s="14"/>
      <c r="L31" s="14"/>
    </row>
    <row r="32" ht="15.75" spans="1:13">
      <c r="A32" s="39" t="s">
        <v>15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0"/>
    </row>
    <row r="33" ht="105" spans="1:12">
      <c r="A33" s="41">
        <v>1</v>
      </c>
      <c r="B33" s="42" t="s">
        <v>22</v>
      </c>
      <c r="C33" s="41" t="s">
        <v>105</v>
      </c>
      <c r="D33" s="41" t="s">
        <v>15</v>
      </c>
      <c r="E33" s="41" t="s">
        <v>24</v>
      </c>
      <c r="F33" s="41" t="s">
        <v>106</v>
      </c>
      <c r="G33" s="41" t="s">
        <v>107</v>
      </c>
      <c r="H33" s="41">
        <v>195</v>
      </c>
      <c r="I33" s="41" t="s">
        <v>106</v>
      </c>
      <c r="J33" s="41">
        <v>13</v>
      </c>
      <c r="K33" s="41" t="s">
        <v>108</v>
      </c>
      <c r="L33" s="40"/>
    </row>
    <row r="34" ht="73.5" spans="1:12">
      <c r="A34" s="41">
        <v>2</v>
      </c>
      <c r="B34" s="42" t="s">
        <v>109</v>
      </c>
      <c r="C34" s="41" t="s">
        <v>110</v>
      </c>
      <c r="D34" s="41" t="s">
        <v>15</v>
      </c>
      <c r="E34" s="41" t="s">
        <v>24</v>
      </c>
      <c r="F34" s="41" t="s">
        <v>111</v>
      </c>
      <c r="G34" s="41" t="s">
        <v>112</v>
      </c>
      <c r="H34" s="41">
        <v>50</v>
      </c>
      <c r="I34" s="41" t="s">
        <v>111</v>
      </c>
      <c r="J34" s="41">
        <v>10</v>
      </c>
      <c r="K34" s="41" t="s">
        <v>113</v>
      </c>
      <c r="L34" s="40"/>
    </row>
    <row r="35" ht="84" spans="1:12">
      <c r="A35" s="22">
        <v>3</v>
      </c>
      <c r="B35" s="43" t="s">
        <v>109</v>
      </c>
      <c r="C35" s="44" t="s">
        <v>114</v>
      </c>
      <c r="D35" s="44" t="s">
        <v>15</v>
      </c>
      <c r="E35" s="44" t="s">
        <v>24</v>
      </c>
      <c r="F35" s="44" t="s">
        <v>115</v>
      </c>
      <c r="G35" s="44" t="s">
        <v>116</v>
      </c>
      <c r="H35" s="44">
        <v>100</v>
      </c>
      <c r="I35" s="44" t="s">
        <v>115</v>
      </c>
      <c r="J35" s="44">
        <v>11</v>
      </c>
      <c r="K35" s="44" t="s">
        <v>117</v>
      </c>
      <c r="L35" s="40"/>
    </row>
    <row r="36" ht="15.75" spans="1:12">
      <c r="A36" s="45" t="s">
        <v>69</v>
      </c>
      <c r="B36" s="46"/>
      <c r="C36" s="46"/>
      <c r="D36" s="46"/>
      <c r="E36" s="46"/>
      <c r="F36" s="46"/>
      <c r="G36" s="47"/>
      <c r="H36" s="48">
        <f>SUM(H33:H35)</f>
        <v>345</v>
      </c>
      <c r="I36" s="41"/>
      <c r="J36" s="41"/>
      <c r="K36" s="41"/>
      <c r="L36" s="40"/>
    </row>
    <row r="37" ht="15.75" spans="1:12">
      <c r="A37" s="39" t="s">
        <v>70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</row>
    <row r="38" ht="42" spans="1:12">
      <c r="A38" s="41">
        <v>1</v>
      </c>
      <c r="B38" s="42" t="s">
        <v>38</v>
      </c>
      <c r="C38" s="41" t="s">
        <v>118</v>
      </c>
      <c r="D38" s="41" t="s">
        <v>119</v>
      </c>
      <c r="E38" s="41" t="s">
        <v>24</v>
      </c>
      <c r="F38" s="41" t="s">
        <v>120</v>
      </c>
      <c r="G38" s="41" t="s">
        <v>121</v>
      </c>
      <c r="H38" s="41">
        <v>55</v>
      </c>
      <c r="I38" s="41" t="s">
        <v>120</v>
      </c>
      <c r="J38" s="41">
        <v>40</v>
      </c>
      <c r="K38" s="41" t="s">
        <v>122</v>
      </c>
      <c r="L38" s="40"/>
    </row>
    <row r="39" ht="63" spans="1:12">
      <c r="A39" s="49">
        <v>2</v>
      </c>
      <c r="B39" s="50" t="s">
        <v>38</v>
      </c>
      <c r="C39" s="44" t="s">
        <v>123</v>
      </c>
      <c r="D39" s="49" t="s">
        <v>119</v>
      </c>
      <c r="E39" s="49" t="s">
        <v>24</v>
      </c>
      <c r="F39" s="49" t="s">
        <v>40</v>
      </c>
      <c r="G39" s="49" t="s">
        <v>124</v>
      </c>
      <c r="H39" s="49">
        <v>93.6</v>
      </c>
      <c r="I39" s="49" t="s">
        <v>40</v>
      </c>
      <c r="J39" s="49">
        <v>19</v>
      </c>
      <c r="K39" s="49" t="s">
        <v>125</v>
      </c>
      <c r="L39" s="40"/>
    </row>
    <row r="40" ht="15.75" spans="1:12">
      <c r="A40" s="45" t="s">
        <v>69</v>
      </c>
      <c r="B40" s="46"/>
      <c r="C40" s="46"/>
      <c r="D40" s="46"/>
      <c r="E40" s="46"/>
      <c r="F40" s="46"/>
      <c r="G40" s="47"/>
      <c r="H40" s="48">
        <f>SUM(H38:H39)</f>
        <v>148.6</v>
      </c>
      <c r="I40" s="41"/>
      <c r="J40" s="41"/>
      <c r="K40" s="41"/>
      <c r="L40" s="40"/>
    </row>
    <row r="41" spans="1:1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1:1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1:1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1:1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</row>
    <row r="69" spans="1:1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</row>
  </sheetData>
  <mergeCells count="31">
    <mergeCell ref="A1:K1"/>
    <mergeCell ref="I2:J2"/>
    <mergeCell ref="A4:K4"/>
    <mergeCell ref="A16:G16"/>
    <mergeCell ref="A17:K17"/>
    <mergeCell ref="A25:G25"/>
    <mergeCell ref="A26:G26"/>
    <mergeCell ref="A29:L29"/>
    <mergeCell ref="I30:J30"/>
    <mergeCell ref="A32:K32"/>
    <mergeCell ref="A36:G36"/>
    <mergeCell ref="A37:K37"/>
    <mergeCell ref="A40:G40"/>
    <mergeCell ref="A2:A3"/>
    <mergeCell ref="A30:A31"/>
    <mergeCell ref="B2:B3"/>
    <mergeCell ref="B30:B31"/>
    <mergeCell ref="C2:C3"/>
    <mergeCell ref="C30:C31"/>
    <mergeCell ref="D2:D3"/>
    <mergeCell ref="D30:D31"/>
    <mergeCell ref="E2:E3"/>
    <mergeCell ref="E30:E31"/>
    <mergeCell ref="F2:F3"/>
    <mergeCell ref="F30:F31"/>
    <mergeCell ref="G2:G3"/>
    <mergeCell ref="G30:G31"/>
    <mergeCell ref="K2:K3"/>
    <mergeCell ref="K30:K31"/>
    <mergeCell ref="L2:L3"/>
    <mergeCell ref="L30:L31"/>
  </mergeCells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NYNCJ-TS-FM-013</cp:lastModifiedBy>
  <dcterms:created xsi:type="dcterms:W3CDTF">2025-11-11T21:54:00Z</dcterms:created>
  <dcterms:modified xsi:type="dcterms:W3CDTF">2026-05-27T10:15:26Z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E7ED4A0C417E97F5BE53166AA5C81556_43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